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utlookuga.sharepoint.com/sites/CEDCCDP-Outreach/Shared Documents/Outreach/Service-Learning Best Practices/"/>
    </mc:Choice>
  </mc:AlternateContent>
  <xr:revisionPtr revIDLastSave="0" documentId="8_{AC6ADA02-017A-4521-8D9E-591AECB5E56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Vehicle rental calcul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7" i="1"/>
  <c r="E15" i="1"/>
  <c r="F15" i="1" s="1"/>
  <c r="G15" i="1" s="1"/>
  <c r="E7" i="1"/>
  <c r="F7" i="1" s="1"/>
  <c r="E3" i="1"/>
  <c r="F3" i="1" s="1"/>
  <c r="E11" i="1"/>
  <c r="F11" i="1" s="1"/>
  <c r="G11" i="1" s="1"/>
  <c r="I15" i="1" l="1"/>
  <c r="K15" i="1" s="1"/>
  <c r="I11" i="1"/>
  <c r="K11" i="1" s="1"/>
  <c r="I3" i="1" l="1"/>
  <c r="K3" i="1" s="1"/>
  <c r="I7" i="1"/>
  <c r="K7" i="1" s="1"/>
</calcChain>
</file>

<file path=xl/sharedStrings.xml><?xml version="1.0" encoding="utf-8"?>
<sst xmlns="http://schemas.openxmlformats.org/spreadsheetml/2006/main" count="56" uniqueCount="24">
  <si>
    <t>TRANSPORTATION BUDGETING (via UGA Automotive Services)</t>
  </si>
  <si>
    <t>Minivan</t>
  </si>
  <si>
    <t>Minivans technically hold 7 people, but 6 comfortably. Storage behind 3rd row seats.</t>
  </si>
  <si>
    <t>daily rate +</t>
  </si>
  <si>
    <t>miles</t>
  </si>
  <si>
    <t>mi. rate</t>
  </si>
  <si>
    <t>subtotal</t>
  </si>
  <si>
    <t>no. vans</t>
  </si>
  <si>
    <t>total daily cost</t>
  </si>
  <si>
    <t># trips</t>
  </si>
  <si>
    <t>total</t>
  </si>
  <si>
    <t>one-way</t>
  </si>
  <si>
    <t>round trip</t>
  </si>
  <si>
    <t>12-passenger van</t>
  </si>
  <si>
    <t>12-passenger vans hold 8-9 comfortably. Storage behind 4th row seats.</t>
  </si>
  <si>
    <t>Sedan</t>
  </si>
  <si>
    <t>no. cars</t>
  </si>
  <si>
    <t xml:space="preserve">UGA Vehicle Rental site: </t>
  </si>
  <si>
    <t xml:space="preserve">https://ugaportal.wheelsys.io/sign-in/ </t>
  </si>
  <si>
    <t>Mileage reimbursement rates:</t>
  </si>
  <si>
    <t>https://busfin.uga.edu/accounts_payable/int_travel_mileage_reimburse/</t>
  </si>
  <si>
    <t>Sedan (additional)</t>
  </si>
  <si>
    <t># days</t>
  </si>
  <si>
    <t xml:space="preserve">For each type of vehicle desired, enter the applicable amounts in the highlighted boxes.  Note: "Miles" should be entered as one-way distances between campus and the project site, as it will automatically calculate as a round-trip.  If taking an Overnight trip, put the total number of days you'll travel in "# days" cell and pad the one-way distance an appropriate amount to factor in in-town driving at your project site. If taking a single day "there and back" trip, enter "1" for "# days" and "1" for "# trips". If it is a multiple-day  trip but you are coming back to Athens each day, then still enter "1" for "# days" but increase the number as needed  for "# trips" cell.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</si>
</sst>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u/>
      <sz val="10"/>
      <color theme="10"/>
      <name val="Arial"/>
      <family val="2"/>
    </font>
    <font>
      <b/>
      <u/>
      <sz val="9"/>
      <color theme="10"/>
      <name val="Century Gothic"/>
      <family val="2"/>
    </font>
    <font>
      <b/>
      <sz val="10"/>
      <name val="Arial"/>
      <family val="2"/>
    </font>
    <font>
      <b/>
      <sz val="8"/>
      <name val="Century Gothic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4" fontId="6" fillId="3" borderId="0" xfId="1" applyFont="1" applyFill="1" applyBorder="1"/>
    <xf numFmtId="0" fontId="6" fillId="3" borderId="0" xfId="0" applyFont="1" applyFill="1"/>
    <xf numFmtId="164" fontId="6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0" xfId="0" applyFont="1" applyFill="1"/>
    <xf numFmtId="0" fontId="4" fillId="4" borderId="0" xfId="0" applyFont="1" applyFill="1"/>
    <xf numFmtId="0" fontId="5" fillId="0" borderId="0" xfId="0" applyFont="1" applyAlignment="1">
      <alignment horizontal="right"/>
    </xf>
    <xf numFmtId="44" fontId="4" fillId="0" borderId="0" xfId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5" fillId="0" borderId="0" xfId="0" applyFont="1"/>
    <xf numFmtId="0" fontId="9" fillId="0" borderId="0" xfId="2" applyFont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1" fontId="7" fillId="4" borderId="0" xfId="0" applyNumberFormat="1" applyFont="1" applyFill="1"/>
    <xf numFmtId="1" fontId="3" fillId="0" borderId="0" xfId="0" applyNumberFormat="1" applyFont="1" applyAlignment="1">
      <alignment horizontal="right"/>
    </xf>
    <xf numFmtId="1" fontId="7" fillId="0" borderId="0" xfId="0" applyNumberFormat="1" applyFont="1"/>
    <xf numFmtId="1" fontId="0" fillId="0" borderId="0" xfId="0" applyNumberFormat="1"/>
    <xf numFmtId="1" fontId="2" fillId="0" borderId="0" xfId="0" applyNumberFormat="1" applyFont="1" applyAlignment="1">
      <alignment horizontal="right"/>
    </xf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10" fillId="0" borderId="0" xfId="0" applyNumberFormat="1" applyFont="1"/>
    <xf numFmtId="49" fontId="3" fillId="0" borderId="0" xfId="0" applyNumberFormat="1" applyFont="1" applyAlignment="1">
      <alignment horizontal="left" vertical="center" wrapText="1"/>
    </xf>
    <xf numFmtId="0" fontId="8" fillId="0" borderId="0" xfId="2"/>
  </cellXfs>
  <cellStyles count="5">
    <cellStyle name="Currency" xfId="1" builtinId="4"/>
    <cellStyle name="Hyperlink" xfId="2" builtinId="8"/>
    <cellStyle name="Hyperlink 2" xfId="4" xr:uid="{83687558-8EBF-4862-B3DA-5A3BAAE6FEAE}"/>
    <cellStyle name="Normal" xfId="0" builtinId="0"/>
    <cellStyle name="Normal 2" xfId="3" xr:uid="{2726F589-2515-4344-9DA5-6BC334851E3B}"/>
  </cellStyles>
  <dxfs count="0"/>
  <tableStyles count="0" defaultTableStyle="TableStyleMedium2" defaultPivotStyle="PivotStyleLight16"/>
  <colors>
    <mruColors>
      <color rgb="FFF3EB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419100</xdr:colOff>
      <xdr:row>8</xdr:row>
      <xdr:rowOff>15240</xdr:rowOff>
    </xdr:from>
    <xdr:to>
      <xdr:col>18</xdr:col>
      <xdr:colOff>327660</xdr:colOff>
      <xdr:row>17</xdr:row>
      <xdr:rowOff>45720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D0E667-2F9B-7B22-F091-5AE6629F38DA}"/>
            </a:ext>
          </a:extLst>
        </xdr:cNvPr>
        <xdr:cNvSpPr txBox="1"/>
      </xdr:nvSpPr>
      <xdr:spPr>
        <a:xfrm>
          <a:off x="8351520" y="2339340"/>
          <a:ext cx="3581400" cy="1554480"/>
        </a:xfrm>
        <a:prstGeom prst="rect">
          <a:avLst/>
        </a:prstGeom>
        <a:solidFill>
          <a:schemeClr val="bg2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 of </a:t>
          </a:r>
          <a:r>
            <a:rPr lang="en-US" sz="11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08-2026</a:t>
          </a:r>
        </a:p>
        <a:p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Sedans                                 $30.00 per day     0.79 per mile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 Passenger Mini Van -     $35.00 per day     0.79 per mile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 Passenger Van -            $40.00 per day     0.79 per mile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 size Cargo Van           $40.00 per day     0.79 per mile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Ford Ranger Truck             $40.00 per day     0.79 per mile</a:t>
          </a: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Sorento SUV                      $35.00 per day    0.79 per mile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usfin.uga.edu/accounts_payable/int_travel_mileage_reimburse/" TargetMode="External"/><Relationship Id="rId1" Type="http://schemas.openxmlformats.org/officeDocument/2006/relationships/hyperlink" Target="https://ugaportal.wheelsys.io/sign-i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U11" sqref="U11"/>
    </sheetView>
  </sheetViews>
  <sheetFormatPr defaultRowHeight="13.2" x14ac:dyDescent="0.25"/>
  <cols>
    <col min="1" max="1" width="24.44140625" customWidth="1"/>
    <col min="3" max="3" width="8.88671875" style="29"/>
    <col min="12" max="12" width="2.33203125" customWidth="1"/>
    <col min="13" max="13" width="9.109375" bestFit="1" customWidth="1"/>
  </cols>
  <sheetData>
    <row r="1" spans="1:13" ht="13.8" x14ac:dyDescent="0.25">
      <c r="A1" s="14" t="s">
        <v>0</v>
      </c>
      <c r="B1" s="13"/>
      <c r="C1" s="26"/>
      <c r="D1" s="13"/>
      <c r="E1" s="13"/>
      <c r="F1" s="13"/>
      <c r="G1" s="12"/>
      <c r="H1" s="12"/>
      <c r="I1" s="11"/>
      <c r="J1" s="10"/>
      <c r="K1" s="9"/>
    </row>
    <row r="2" spans="1:13" ht="86.4" customHeight="1" x14ac:dyDescent="0.2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13.8" x14ac:dyDescent="0.3">
      <c r="A3" s="3" t="s">
        <v>1</v>
      </c>
      <c r="B3" s="2">
        <v>35</v>
      </c>
      <c r="C3" s="31"/>
      <c r="D3" s="32"/>
      <c r="E3" s="1">
        <f>D3*2</f>
        <v>0</v>
      </c>
      <c r="F3" s="2">
        <f>E3*F5</f>
        <v>0</v>
      </c>
      <c r="G3" s="18">
        <f>(B3*C3)+F3</f>
        <v>0</v>
      </c>
      <c r="H3" s="32"/>
      <c r="I3" s="18">
        <f>G3*H3</f>
        <v>0</v>
      </c>
      <c r="J3" s="32"/>
      <c r="K3" s="4">
        <f>I3*J3</f>
        <v>0</v>
      </c>
      <c r="M3" s="19" t="s">
        <v>2</v>
      </c>
    </row>
    <row r="4" spans="1:13" ht="13.8" x14ac:dyDescent="0.3">
      <c r="A4" s="3"/>
      <c r="B4" s="1" t="s">
        <v>3</v>
      </c>
      <c r="C4" s="30" t="s">
        <v>22</v>
      </c>
      <c r="D4" s="1" t="s">
        <v>4</v>
      </c>
      <c r="E4" s="1"/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5" t="s">
        <v>10</v>
      </c>
    </row>
    <row r="5" spans="1:13" ht="13.8" x14ac:dyDescent="0.3">
      <c r="A5" s="3"/>
      <c r="B5" s="1"/>
      <c r="D5" s="17" t="s">
        <v>11</v>
      </c>
      <c r="E5" s="17" t="s">
        <v>12</v>
      </c>
      <c r="F5" s="20">
        <v>0.67</v>
      </c>
      <c r="G5" s="1"/>
      <c r="H5" s="1"/>
      <c r="I5" s="1"/>
      <c r="J5" s="1"/>
      <c r="K5" s="15"/>
    </row>
    <row r="6" spans="1:13" ht="13.8" x14ac:dyDescent="0.25">
      <c r="A6" s="3"/>
      <c r="B6" s="8"/>
      <c r="C6" s="28"/>
      <c r="D6" s="8"/>
      <c r="E6" s="8"/>
      <c r="F6" s="8"/>
      <c r="G6" s="7"/>
      <c r="H6" s="7"/>
      <c r="I6" s="6"/>
      <c r="J6" s="5"/>
      <c r="K6" s="16"/>
    </row>
    <row r="7" spans="1:13" ht="13.8" x14ac:dyDescent="0.3">
      <c r="A7" s="3" t="s">
        <v>13</v>
      </c>
      <c r="B7" s="2">
        <v>40</v>
      </c>
      <c r="C7" s="31"/>
      <c r="D7" s="32"/>
      <c r="E7" s="1">
        <f>D7*2</f>
        <v>0</v>
      </c>
      <c r="F7" s="2">
        <f>E7*F9</f>
        <v>0</v>
      </c>
      <c r="G7" s="18">
        <f>(B7*C7)+F7</f>
        <v>0</v>
      </c>
      <c r="H7" s="32"/>
      <c r="I7" s="18">
        <f>G7*H7+18+18</f>
        <v>36</v>
      </c>
      <c r="J7" s="32"/>
      <c r="K7" s="4">
        <f>I7*J7</f>
        <v>0</v>
      </c>
      <c r="M7" s="19" t="s">
        <v>14</v>
      </c>
    </row>
    <row r="8" spans="1:13" ht="13.8" x14ac:dyDescent="0.3">
      <c r="A8" s="3"/>
      <c r="B8" s="1" t="s">
        <v>3</v>
      </c>
      <c r="C8" s="30" t="s">
        <v>22</v>
      </c>
      <c r="D8" s="1" t="s">
        <v>4</v>
      </c>
      <c r="E8" s="1"/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5" t="s">
        <v>10</v>
      </c>
    </row>
    <row r="9" spans="1:13" x14ac:dyDescent="0.25">
      <c r="D9" s="17" t="s">
        <v>11</v>
      </c>
      <c r="E9" s="17" t="s">
        <v>12</v>
      </c>
      <c r="F9" s="20">
        <v>0.67</v>
      </c>
    </row>
    <row r="11" spans="1:13" ht="13.8" x14ac:dyDescent="0.3">
      <c r="A11" s="3" t="s">
        <v>15</v>
      </c>
      <c r="B11" s="2">
        <v>30</v>
      </c>
      <c r="C11" s="31"/>
      <c r="D11" s="32"/>
      <c r="E11" s="1">
        <f>D11*2</f>
        <v>0</v>
      </c>
      <c r="F11" s="2">
        <f>E11*F13</f>
        <v>0</v>
      </c>
      <c r="G11" s="18">
        <f>(B11*C11)+F11</f>
        <v>0</v>
      </c>
      <c r="H11" s="32"/>
      <c r="I11" s="18">
        <f>G11*H11</f>
        <v>0</v>
      </c>
      <c r="J11" s="32"/>
      <c r="K11" s="4">
        <f>I11*J11</f>
        <v>0</v>
      </c>
    </row>
    <row r="12" spans="1:13" s="25" customFormat="1" ht="10.8" x14ac:dyDescent="0.25">
      <c r="A12" s="23"/>
      <c r="B12" s="17" t="s">
        <v>3</v>
      </c>
      <c r="C12" s="30" t="s">
        <v>22</v>
      </c>
      <c r="D12" s="17" t="s">
        <v>4</v>
      </c>
      <c r="E12" s="17"/>
      <c r="F12" s="17" t="s">
        <v>5</v>
      </c>
      <c r="G12" s="17" t="s">
        <v>6</v>
      </c>
      <c r="H12" s="17" t="s">
        <v>16</v>
      </c>
      <c r="I12" s="17" t="s">
        <v>8</v>
      </c>
      <c r="J12" s="17" t="s">
        <v>9</v>
      </c>
      <c r="K12" s="24" t="s">
        <v>10</v>
      </c>
    </row>
    <row r="13" spans="1:13" ht="13.8" x14ac:dyDescent="0.3">
      <c r="A13" s="3"/>
      <c r="B13" s="1"/>
      <c r="C13" s="27"/>
      <c r="D13" s="17" t="s">
        <v>11</v>
      </c>
      <c r="E13" s="17" t="s">
        <v>12</v>
      </c>
      <c r="F13" s="20">
        <v>0.67</v>
      </c>
      <c r="G13" s="1"/>
      <c r="H13" s="1"/>
      <c r="I13" s="1"/>
      <c r="J13" s="1"/>
      <c r="K13" s="15"/>
    </row>
    <row r="14" spans="1:13" ht="13.8" x14ac:dyDescent="0.3">
      <c r="A14" s="3"/>
      <c r="B14" s="1"/>
      <c r="C14" s="27"/>
      <c r="D14" s="17"/>
      <c r="E14" s="17"/>
      <c r="F14" s="20"/>
      <c r="G14" s="1"/>
      <c r="H14" s="1"/>
      <c r="I14" s="1"/>
      <c r="J14" s="1"/>
      <c r="K14" s="15"/>
    </row>
    <row r="15" spans="1:13" ht="13.8" x14ac:dyDescent="0.3">
      <c r="A15" s="3" t="s">
        <v>21</v>
      </c>
      <c r="B15" s="2">
        <v>30</v>
      </c>
      <c r="C15" s="31"/>
      <c r="D15" s="32"/>
      <c r="E15" s="1">
        <f>D15*2</f>
        <v>0</v>
      </c>
      <c r="F15" s="2">
        <f>E15*F17</f>
        <v>0</v>
      </c>
      <c r="G15" s="18">
        <f>(B15*C15)+F15</f>
        <v>0</v>
      </c>
      <c r="H15" s="32"/>
      <c r="I15" s="18">
        <f>G15*H15</f>
        <v>0</v>
      </c>
      <c r="J15" s="32"/>
      <c r="K15" s="4">
        <f>I15*J15</f>
        <v>0</v>
      </c>
    </row>
    <row r="16" spans="1:13" ht="13.8" x14ac:dyDescent="0.3">
      <c r="A16" s="3"/>
      <c r="B16" s="1" t="s">
        <v>3</v>
      </c>
      <c r="C16" s="30" t="s">
        <v>22</v>
      </c>
      <c r="D16" s="1" t="s">
        <v>4</v>
      </c>
      <c r="E16" s="1"/>
      <c r="F16" s="1" t="s">
        <v>5</v>
      </c>
      <c r="G16" s="1" t="s">
        <v>6</v>
      </c>
      <c r="H16" s="1" t="s">
        <v>16</v>
      </c>
      <c r="I16" s="1" t="s">
        <v>8</v>
      </c>
      <c r="J16" s="1" t="s">
        <v>9</v>
      </c>
      <c r="K16" s="15" t="s">
        <v>10</v>
      </c>
      <c r="M16" s="33"/>
    </row>
    <row r="17" spans="1:11" ht="13.8" x14ac:dyDescent="0.3">
      <c r="A17" s="3"/>
      <c r="B17" s="1"/>
      <c r="C17" s="27"/>
      <c r="D17" s="17" t="s">
        <v>11</v>
      </c>
      <c r="E17" s="17" t="s">
        <v>12</v>
      </c>
      <c r="F17" s="20">
        <v>0.67</v>
      </c>
      <c r="G17" s="1"/>
      <c r="H17" s="1"/>
      <c r="I17" s="1"/>
      <c r="J17" s="1"/>
      <c r="K17" s="15"/>
    </row>
    <row r="19" spans="1:11" x14ac:dyDescent="0.25">
      <c r="A19" s="21" t="s">
        <v>17</v>
      </c>
      <c r="D19" s="21" t="s">
        <v>19</v>
      </c>
    </row>
    <row r="20" spans="1:11" x14ac:dyDescent="0.25">
      <c r="A20" s="35" t="s">
        <v>18</v>
      </c>
      <c r="D20" s="22" t="s">
        <v>20</v>
      </c>
    </row>
  </sheetData>
  <mergeCells count="1">
    <mergeCell ref="A2:K2"/>
  </mergeCells>
  <hyperlinks>
    <hyperlink ref="A20" r:id="rId1" xr:uid="{2E2A8182-7FEA-40D0-8FC4-74EB97CB43B7}"/>
    <hyperlink ref="D20" r:id="rId2" xr:uid="{79E68F6E-EE2D-418B-A36D-249243F06256}"/>
  </hyperlinks>
  <pageMargins left="0.7" right="0.7" top="0.75" bottom="0.75" header="0.3" footer="0.3"/>
  <pageSetup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262c9a-2860-4011-bb6e-2037799231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76D00D5C5C94CBF2037527BB9D4B6" ma:contentTypeVersion="12" ma:contentTypeDescription="Create a new document." ma:contentTypeScope="" ma:versionID="0d5fa67ebf58a076051446f05ed5bc6e">
  <xsd:schema xmlns:xsd="http://www.w3.org/2001/XMLSchema" xmlns:xs="http://www.w3.org/2001/XMLSchema" xmlns:p="http://schemas.microsoft.com/office/2006/metadata/properties" xmlns:ns2="3e262c9a-2860-4011-bb6e-20377992319e" targetNamespace="http://schemas.microsoft.com/office/2006/metadata/properties" ma:root="true" ma:fieldsID="00b69e512c55168a16dcd74c735d67a7" ns2:_="">
    <xsd:import namespace="3e262c9a-2860-4011-bb6e-203779923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62c9a-2860-4011-bb6e-203779923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1f6559-3fdf-4072-99e8-1c8ffe40d4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9702A1-AEBE-4401-BBF7-7EB47418CFF0}">
  <ds:schemaRefs>
    <ds:schemaRef ds:uri="http://schemas.microsoft.com/office/2006/metadata/properties"/>
    <ds:schemaRef ds:uri="http://schemas.microsoft.com/office/infopath/2007/PartnerControls"/>
    <ds:schemaRef ds:uri="3e262c9a-2860-4011-bb6e-20377992319e"/>
  </ds:schemaRefs>
</ds:datastoreItem>
</file>

<file path=customXml/itemProps2.xml><?xml version="1.0" encoding="utf-8"?>
<ds:datastoreItem xmlns:ds="http://schemas.openxmlformats.org/officeDocument/2006/customXml" ds:itemID="{01813A82-7961-4465-9CD7-9614EF2E3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262c9a-2860-4011-bb6e-203779923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69571-EB02-4F19-9AA0-1F0B21CE8B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rental calculation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 Lewis</dc:creator>
  <cp:keywords/>
  <dc:description/>
  <cp:lastModifiedBy>Jennifer M Lewis</cp:lastModifiedBy>
  <cp:revision/>
  <dcterms:created xsi:type="dcterms:W3CDTF">2020-01-10T20:42:31Z</dcterms:created>
  <dcterms:modified xsi:type="dcterms:W3CDTF">2026-08-11T23:44:23Z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0x01010000A76D00D5C5C94CBF2037527BB9D4B6</vt:lpwstr>
  </property>
  <property fmtid="{D5CDD505-2E9C-101B-9397-08002B2CF9AE}" pid="3" name="MediaServiceImageTags">
    <vt:lpwstr/>
  </property>
</Properties>
</file>